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570" windowHeight="879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52" i="1" l="1"/>
  <c r="G54" i="1" s="1"/>
  <c r="G48" i="1"/>
  <c r="G39" i="1" l="1"/>
</calcChain>
</file>

<file path=xl/sharedStrings.xml><?xml version="1.0" encoding="utf-8"?>
<sst xmlns="http://schemas.openxmlformats.org/spreadsheetml/2006/main" count="169" uniqueCount="128">
  <si>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</si>
  <si>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</si>
  <si>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</si>
  <si>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</si>
  <si>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</si>
  <si>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</si>
  <si>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</si>
  <si>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</si>
  <si>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</si>
  <si>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</si>
  <si>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</si>
  <si>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</si>
  <si>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</si>
  <si>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</si>
  <si>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</si>
  <si>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</si>
  <si>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</si>
  <si>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</si>
  <si>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</si>
  <si>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</si>
  <si>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</si>
  <si>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</si>
  <si>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</si>
  <si>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</si>
  <si>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</si>
  <si>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</si>
  <si>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</si>
  <si>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</si>
  <si>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</si>
  <si>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</si>
  <si>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</si>
  <si>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</si>
  <si>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</si>
  <si>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</si>
  <si>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</si>
  <si>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</si>
  <si>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</si>
  <si>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</si>
  <si>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</si>
  <si>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</si>
  <si>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Tablica 2. PRAVNE OSOBE</t>
  </si>
  <si>
    <t>Naziv poreznog obveznika</t>
  </si>
  <si>
    <t>OIB</t>
  </si>
  <si>
    <t>Sjedište pravne osobe</t>
  </si>
  <si>
    <t xml:space="preserve">    POMOĆNICA MINISTRA I
     GLAVNA DRŽAVNA RIZNIČARKA
      mr. sc. Ivana Jakir-Bajo                             </t>
  </si>
  <si>
    <t>2017. godine</t>
  </si>
  <si>
    <t>Zadar</t>
  </si>
  <si>
    <t>Zvonimir Vrkić</t>
  </si>
  <si>
    <t>49899781351</t>
  </si>
  <si>
    <t>Otpis duga s osnove kamata</t>
  </si>
  <si>
    <t>Zdenko Kanjuh</t>
  </si>
  <si>
    <t>65125415000</t>
  </si>
  <si>
    <t>Petrovac</t>
  </si>
  <si>
    <t>Ana Josić</t>
  </si>
  <si>
    <t>34480218306</t>
  </si>
  <si>
    <t>Slunj</t>
  </si>
  <si>
    <t>Otpis duga s osnove naknade štete</t>
  </si>
  <si>
    <t>Davor Podobnik</t>
  </si>
  <si>
    <t>92826285905</t>
  </si>
  <si>
    <t>Karlovac</t>
  </si>
  <si>
    <t>Ante Josipović</t>
  </si>
  <si>
    <t>53713886969</t>
  </si>
  <si>
    <t>Velika Gorica</t>
  </si>
  <si>
    <t>Otpis troškova parničnog postupka</t>
  </si>
  <si>
    <t>Goran Božić</t>
  </si>
  <si>
    <t>87464540387</t>
  </si>
  <si>
    <t>Vrsi</t>
  </si>
  <si>
    <t>Željka Vrdoljak</t>
  </si>
  <si>
    <t>80829715548</t>
  </si>
  <si>
    <t>Solin</t>
  </si>
  <si>
    <t>Otpis troškova ovršnog postupka</t>
  </si>
  <si>
    <t>Katarina Vrdoljak</t>
  </si>
  <si>
    <t>70507619299</t>
  </si>
  <si>
    <t>Zvonko Mršić</t>
  </si>
  <si>
    <t>36604857527</t>
  </si>
  <si>
    <t>Slavonski Brod</t>
  </si>
  <si>
    <t>Milan Kulić</t>
  </si>
  <si>
    <t>55513845477</t>
  </si>
  <si>
    <t>Zagreb</t>
  </si>
  <si>
    <t>Milan Ješić</t>
  </si>
  <si>
    <t>Spor male vrijednosti</t>
  </si>
  <si>
    <t>Aygun Abdulah</t>
  </si>
  <si>
    <t>Turska</t>
  </si>
  <si>
    <t>Otpis troškova postupka osiguranja</t>
  </si>
  <si>
    <t>01.06. - 30.06.</t>
  </si>
  <si>
    <t>Nikola Bekavac</t>
  </si>
  <si>
    <t>44789341192</t>
  </si>
  <si>
    <t>Split</t>
  </si>
  <si>
    <t>Nevenka Fujs</t>
  </si>
  <si>
    <t>80733907349</t>
  </si>
  <si>
    <t>Mikleuš</t>
  </si>
  <si>
    <t>Šid, Republika Srbija</t>
  </si>
  <si>
    <t>Adaševac, Republika Srbija</t>
  </si>
  <si>
    <t>Rajko Šalov</t>
  </si>
  <si>
    <t>2656236580</t>
  </si>
  <si>
    <t>Obročna otplata duga</t>
  </si>
  <si>
    <t>Snježana Batur</t>
  </si>
  <si>
    <t>Slobodan Prokec</t>
  </si>
  <si>
    <t>43179127924</t>
  </si>
  <si>
    <t>Nedelišće</t>
  </si>
  <si>
    <t>Otpis duga s osnove troškova kaznenog postupka</t>
  </si>
  <si>
    <t>Suzana Kalčić</t>
  </si>
  <si>
    <t>Pula</t>
  </si>
  <si>
    <t>19156877148</t>
  </si>
  <si>
    <t>Tatjana Geček</t>
  </si>
  <si>
    <t>Lepoglava</t>
  </si>
  <si>
    <t>Josip Bodrožić</t>
  </si>
  <si>
    <t>76630956148</t>
  </si>
  <si>
    <t>Trogir</t>
  </si>
  <si>
    <t>Otpis duga s osnove troškova parničnog postupka</t>
  </si>
  <si>
    <t>25.</t>
  </si>
  <si>
    <t>87901859988</t>
  </si>
  <si>
    <t>Marko Krpan</t>
  </si>
  <si>
    <t>Sisak</t>
  </si>
  <si>
    <t>26.</t>
  </si>
  <si>
    <t>Jelena Ugrin</t>
  </si>
  <si>
    <t>Rijeka</t>
  </si>
  <si>
    <t>27.</t>
  </si>
  <si>
    <t>Maja Feltan</t>
  </si>
  <si>
    <t>Ilok</t>
  </si>
  <si>
    <t>69065848680</t>
  </si>
  <si>
    <t>28.</t>
  </si>
  <si>
    <t>Danijel Polše</t>
  </si>
  <si>
    <t>Maribor, Republika Slovenija</t>
  </si>
  <si>
    <t>Otpis duga s osnove spora male vrijednosti</t>
  </si>
  <si>
    <t>29.</t>
  </si>
  <si>
    <t>Bajram Beqiri</t>
  </si>
  <si>
    <t>Lauša, Republika Kosovo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</si>
</sst>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3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0" fillId="0" borderId="11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vertical="center" wrapText="1"/>
    </xf>
    <xf numFmtId="49" fontId="0" fillId="0" borderId="13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5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4" fontId="15" fillId="3" borderId="17" xfId="0" applyNumberFormat="1" applyFont="1" applyFill="1" applyBorder="1" applyAlignment="1">
      <alignment horizontal="right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 wrapText="1"/>
    </xf>
    <xf numFmtId="4" fontId="0" fillId="0" borderId="20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4" fontId="14" fillId="4" borderId="7" xfId="0" applyNumberFormat="1" applyFont="1" applyFill="1" applyBorder="1" applyAlignment="1">
      <alignment vertical="center" wrapText="1"/>
    </xf>
    <xf numFmtId="49" fontId="14" fillId="4" borderId="7" xfId="0" applyNumberFormat="1" applyFont="1" applyFill="1" applyBorder="1" applyAlignment="1">
      <alignment horizontal="center" vertical="center"/>
    </xf>
    <xf numFmtId="4" fontId="14" fillId="4" borderId="7" xfId="0" applyNumberFormat="1" applyFont="1" applyFill="1" applyBorder="1" applyAlignment="1">
      <alignment horizontal="center" vertical="center"/>
    </xf>
    <xf numFmtId="4" fontId="14" fillId="4" borderId="7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4" fontId="0" fillId="0" borderId="21" xfId="0" applyNumberFormat="1" applyFont="1" applyBorder="1" applyAlignment="1">
      <alignment vertical="center" wrapText="1"/>
    </xf>
    <xf numFmtId="49" fontId="0" fillId="0" borderId="21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 wrapText="1"/>
    </xf>
    <xf numFmtId="49" fontId="0" fillId="0" borderId="23" xfId="0" applyNumberFormat="1" applyFont="1" applyBorder="1" applyAlignment="1">
      <alignment horizontal="center" vertical="center"/>
    </xf>
    <xf numFmtId="4" fontId="0" fillId="0" borderId="23" xfId="0" applyNumberFormat="1" applyFont="1" applyBorder="1" applyAlignment="1">
      <alignment horizontal="center" vertical="center"/>
    </xf>
    <xf numFmtId="4" fontId="0" fillId="0" borderId="23" xfId="0" applyNumberFormat="1" applyFont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4" fontId="0" fillId="0" borderId="15" xfId="0" applyNumberFormat="1" applyFont="1" applyBorder="1" applyAlignment="1">
      <alignment vertical="center" wrapText="1"/>
    </xf>
    <xf numFmtId="4" fontId="0" fillId="0" borderId="25" xfId="0" applyNumberFormat="1" applyFont="1" applyBorder="1" applyAlignment="1">
      <alignment vertical="center" wrapText="1"/>
    </xf>
    <xf numFmtId="49" fontId="0" fillId="0" borderId="26" xfId="0" applyNumberFormat="1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4" fontId="0" fillId="0" borderId="27" xfId="0" applyNumberFormat="1" applyFont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" fontId="12" fillId="0" borderId="28" xfId="0" applyNumberFormat="1" applyFont="1" applyBorder="1" applyAlignment="1">
      <alignment horizontal="center"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topLeftCell="A28" zoomScaleNormal="100" workbookViewId="0">
      <selection activeCell="G19" sqref="G19"/>
    </sheetView>
  </sheetViews>
  <sheetFormatPr defaultColWidth="8.85546875" defaultRowHeight="12.75" x14ac:dyDescent="0.2"/>
  <cols>
    <col min="1" max="1" width="5.42578125" style="28" customWidth="1"/>
    <col min="2" max="2" width="32.7109375" style="29" customWidth="1"/>
    <col min="3" max="3" width="39.28515625" style="28" customWidth="1"/>
    <col min="4" max="4" width="27" style="28" customWidth="1"/>
    <col min="5" max="5" width="19.7109375" style="28" customWidth="1"/>
    <col min="6" max="6" width="46.42578125" style="28" customWidth="1"/>
    <col min="7" max="7" width="25.85546875" style="28" customWidth="1"/>
    <col min="8" max="8" width="25" style="28" customWidth="1"/>
    <col min="9" max="10" width="8.85546875" style="28"/>
    <col min="11" max="11" width="13.85546875" style="28" bestFit="1" customWidth="1"/>
    <col min="12" max="16384" width="8.85546875" style="28"/>
  </cols>
  <sheetData>
    <row r="1" spans="1:8" s="1" customFormat="1" ht="15" x14ac:dyDescent="0.25">
      <c r="A1" s="103" t="s">
        <v>0</v>
      </c>
      <c r="B1" s="103"/>
      <c r="C1" s="103"/>
      <c r="D1" s="103"/>
      <c r="E1" s="103"/>
      <c r="F1" s="103"/>
      <c r="G1" s="103"/>
    </row>
    <row r="2" spans="1:8" s="1" customFormat="1" ht="15" x14ac:dyDescent="0.25">
      <c r="A2" s="103"/>
      <c r="B2" s="103"/>
      <c r="C2" s="103"/>
      <c r="D2" s="103"/>
      <c r="E2" s="103"/>
      <c r="F2" s="103"/>
      <c r="G2" s="103"/>
    </row>
    <row r="3" spans="1:8" s="1" customFormat="1" ht="15" x14ac:dyDescent="0.25">
      <c r="A3" s="103"/>
      <c r="B3" s="103"/>
      <c r="C3" s="103"/>
      <c r="D3" s="103"/>
      <c r="E3" s="103"/>
      <c r="F3" s="103"/>
      <c r="G3" s="103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8.600000000000001" thickBot="1" x14ac:dyDescent="0.35">
      <c r="A5" s="104" t="s">
        <v>1</v>
      </c>
      <c r="B5" s="104"/>
      <c r="C5" s="104"/>
      <c r="D5" s="3" t="s">
        <v>84</v>
      </c>
      <c r="E5" s="4" t="s">
        <v>45</v>
      </c>
      <c r="F5" s="31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05" t="s">
        <v>2</v>
      </c>
      <c r="B7" s="105"/>
      <c r="C7" s="105"/>
      <c r="D7" s="31"/>
      <c r="E7" s="36"/>
      <c r="F7" s="36"/>
      <c r="G7" s="36"/>
    </row>
    <row r="8" spans="1:8" s="1" customFormat="1" ht="16.149999999999999" thickBot="1" x14ac:dyDescent="0.35">
      <c r="A8" s="106"/>
      <c r="B8" s="106"/>
      <c r="C8" s="106"/>
      <c r="D8" s="37" t="s">
        <v>15</v>
      </c>
      <c r="E8" s="38"/>
      <c r="F8" s="38"/>
      <c r="G8" s="38"/>
    </row>
    <row r="9" spans="1:8" s="11" customFormat="1" ht="63.75" thickBot="1" x14ac:dyDescent="0.3">
      <c r="A9" s="39" t="s">
        <v>3</v>
      </c>
      <c r="B9" s="40" t="s">
        <v>4</v>
      </c>
      <c r="C9" s="41" t="s">
        <v>5</v>
      </c>
      <c r="D9" s="42" t="s">
        <v>6</v>
      </c>
      <c r="E9" s="43" t="s">
        <v>7</v>
      </c>
      <c r="F9" s="44" t="s">
        <v>8</v>
      </c>
      <c r="G9" s="45" t="s">
        <v>9</v>
      </c>
      <c r="H9" s="10"/>
    </row>
    <row r="10" spans="1:8" s="1" customFormat="1" ht="28.9" customHeight="1" x14ac:dyDescent="0.25">
      <c r="A10" s="46" t="s">
        <v>10</v>
      </c>
      <c r="B10" s="47" t="s">
        <v>47</v>
      </c>
      <c r="C10" s="57" t="s">
        <v>48</v>
      </c>
      <c r="D10" s="48" t="s">
        <v>46</v>
      </c>
      <c r="E10" s="54">
        <v>29903.24</v>
      </c>
      <c r="F10" s="49" t="s">
        <v>49</v>
      </c>
      <c r="G10" s="132">
        <v>29903.24</v>
      </c>
      <c r="H10" s="15"/>
    </row>
    <row r="11" spans="1:8" s="1" customFormat="1" ht="28.9" customHeight="1" x14ac:dyDescent="0.25">
      <c r="A11" s="46" t="s">
        <v>16</v>
      </c>
      <c r="B11" s="47" t="s">
        <v>50</v>
      </c>
      <c r="C11" s="55" t="s">
        <v>51</v>
      </c>
      <c r="D11" s="48" t="s">
        <v>52</v>
      </c>
      <c r="E11" s="48">
        <v>1000</v>
      </c>
      <c r="F11" s="49" t="s">
        <v>83</v>
      </c>
      <c r="G11" s="48">
        <v>1000</v>
      </c>
      <c r="H11" s="15"/>
    </row>
    <row r="12" spans="1:8" s="1" customFormat="1" ht="28.9" customHeight="1" x14ac:dyDescent="0.25">
      <c r="A12" s="46" t="s">
        <v>17</v>
      </c>
      <c r="B12" s="50" t="s">
        <v>53</v>
      </c>
      <c r="C12" s="57" t="s">
        <v>54</v>
      </c>
      <c r="D12" s="51" t="s">
        <v>55</v>
      </c>
      <c r="E12" s="54">
        <v>8258.06</v>
      </c>
      <c r="F12" s="49" t="s">
        <v>56</v>
      </c>
      <c r="G12" s="35">
        <v>8258.06</v>
      </c>
      <c r="H12" s="15"/>
    </row>
    <row r="13" spans="1:8" s="1" customFormat="1" ht="28.9" customHeight="1" x14ac:dyDescent="0.25">
      <c r="A13" s="46" t="s">
        <v>18</v>
      </c>
      <c r="B13" s="50" t="s">
        <v>53</v>
      </c>
      <c r="C13" s="57" t="s">
        <v>54</v>
      </c>
      <c r="D13" s="51" t="s">
        <v>55</v>
      </c>
      <c r="E13" s="94">
        <v>2250</v>
      </c>
      <c r="F13" s="95" t="s">
        <v>63</v>
      </c>
      <c r="G13" s="94">
        <v>2250</v>
      </c>
      <c r="H13" s="15"/>
    </row>
    <row r="14" spans="1:8" s="1" customFormat="1" ht="28.9" customHeight="1" x14ac:dyDescent="0.3">
      <c r="A14" s="46" t="s">
        <v>19</v>
      </c>
      <c r="B14" s="50" t="s">
        <v>57</v>
      </c>
      <c r="C14" s="93" t="s">
        <v>58</v>
      </c>
      <c r="D14" s="51" t="s">
        <v>59</v>
      </c>
      <c r="E14" s="35">
        <v>40337.089999999997</v>
      </c>
      <c r="F14" s="49" t="s">
        <v>49</v>
      </c>
      <c r="G14" s="35">
        <v>40337.089999999997</v>
      </c>
      <c r="H14" s="15"/>
    </row>
    <row r="15" spans="1:8" s="1" customFormat="1" ht="28.9" customHeight="1" x14ac:dyDescent="0.25">
      <c r="A15" s="46" t="s">
        <v>20</v>
      </c>
      <c r="B15" s="47" t="s">
        <v>60</v>
      </c>
      <c r="C15" s="52" t="s">
        <v>61</v>
      </c>
      <c r="D15" s="48" t="s">
        <v>62</v>
      </c>
      <c r="E15" s="48">
        <v>2500</v>
      </c>
      <c r="F15" s="49" t="s">
        <v>63</v>
      </c>
      <c r="G15" s="48">
        <v>2500</v>
      </c>
      <c r="H15" s="15"/>
    </row>
    <row r="16" spans="1:8" s="1" customFormat="1" ht="28.9" customHeight="1" x14ac:dyDescent="0.25">
      <c r="A16" s="46" t="s">
        <v>22</v>
      </c>
      <c r="B16" s="47" t="s">
        <v>64</v>
      </c>
      <c r="C16" s="52" t="s">
        <v>65</v>
      </c>
      <c r="D16" s="48" t="s">
        <v>66</v>
      </c>
      <c r="E16" s="48">
        <v>1890.21</v>
      </c>
      <c r="F16" s="49" t="s">
        <v>49</v>
      </c>
      <c r="G16" s="48">
        <v>1890.21</v>
      </c>
      <c r="H16" s="15"/>
    </row>
    <row r="17" spans="1:8" s="1" customFormat="1" ht="28.9" customHeight="1" x14ac:dyDescent="0.25">
      <c r="A17" s="46" t="s">
        <v>23</v>
      </c>
      <c r="B17" s="47" t="s">
        <v>67</v>
      </c>
      <c r="C17" s="56" t="s">
        <v>68</v>
      </c>
      <c r="D17" s="48" t="s">
        <v>69</v>
      </c>
      <c r="E17" s="53">
        <v>4869.6000000000004</v>
      </c>
      <c r="F17" s="49" t="s">
        <v>63</v>
      </c>
      <c r="G17" s="48">
        <v>4869.6000000000004</v>
      </c>
      <c r="H17" s="15"/>
    </row>
    <row r="18" spans="1:8" s="1" customFormat="1" ht="28.9" customHeight="1" x14ac:dyDescent="0.25">
      <c r="A18" s="46" t="s">
        <v>24</v>
      </c>
      <c r="B18" s="47" t="s">
        <v>67</v>
      </c>
      <c r="C18" s="56" t="s">
        <v>68</v>
      </c>
      <c r="D18" s="48" t="s">
        <v>69</v>
      </c>
      <c r="E18" s="48">
        <v>750</v>
      </c>
      <c r="F18" s="49" t="s">
        <v>70</v>
      </c>
      <c r="G18" s="48">
        <v>750</v>
      </c>
      <c r="H18" s="15"/>
    </row>
    <row r="19" spans="1:8" s="1" customFormat="1" ht="28.9" customHeight="1" x14ac:dyDescent="0.25">
      <c r="A19" s="46" t="s">
        <v>25</v>
      </c>
      <c r="B19" s="47" t="s">
        <v>71</v>
      </c>
      <c r="C19" s="52" t="s">
        <v>72</v>
      </c>
      <c r="D19" s="48" t="s">
        <v>69</v>
      </c>
      <c r="E19" s="53">
        <v>4869.6000000000004</v>
      </c>
      <c r="F19" s="49" t="s">
        <v>63</v>
      </c>
      <c r="G19" s="48">
        <v>4869.6000000000004</v>
      </c>
      <c r="H19" s="15"/>
    </row>
    <row r="20" spans="1:8" s="1" customFormat="1" ht="28.9" customHeight="1" x14ac:dyDescent="0.25">
      <c r="A20" s="46" t="s">
        <v>26</v>
      </c>
      <c r="B20" s="47" t="s">
        <v>71</v>
      </c>
      <c r="C20" s="52" t="s">
        <v>72</v>
      </c>
      <c r="D20" s="48" t="s">
        <v>69</v>
      </c>
      <c r="E20" s="48">
        <v>700</v>
      </c>
      <c r="F20" s="49" t="s">
        <v>70</v>
      </c>
      <c r="G20" s="48">
        <v>700</v>
      </c>
      <c r="H20" s="15"/>
    </row>
    <row r="21" spans="1:8" s="1" customFormat="1" ht="28.9" customHeight="1" x14ac:dyDescent="0.25">
      <c r="A21" s="46" t="s">
        <v>27</v>
      </c>
      <c r="B21" s="47" t="s">
        <v>73</v>
      </c>
      <c r="C21" s="52" t="s">
        <v>74</v>
      </c>
      <c r="D21" s="48" t="s">
        <v>75</v>
      </c>
      <c r="E21" s="48">
        <v>11356.63</v>
      </c>
      <c r="F21" s="49" t="s">
        <v>49</v>
      </c>
      <c r="G21" s="48">
        <v>11356.63</v>
      </c>
      <c r="H21" s="15"/>
    </row>
    <row r="22" spans="1:8" s="1" customFormat="1" ht="28.9" customHeight="1" x14ac:dyDescent="0.25">
      <c r="A22" s="46" t="s">
        <v>28</v>
      </c>
      <c r="B22" s="47" t="s">
        <v>76</v>
      </c>
      <c r="C22" s="52" t="s">
        <v>77</v>
      </c>
      <c r="D22" s="48" t="s">
        <v>78</v>
      </c>
      <c r="E22" s="48">
        <v>1000</v>
      </c>
      <c r="F22" s="49" t="s">
        <v>83</v>
      </c>
      <c r="G22" s="48">
        <v>1000</v>
      </c>
      <c r="H22" s="15"/>
    </row>
    <row r="23" spans="1:8" s="1" customFormat="1" ht="28.9" customHeight="1" x14ac:dyDescent="0.25">
      <c r="A23" s="46" t="s">
        <v>29</v>
      </c>
      <c r="B23" s="47" t="s">
        <v>79</v>
      </c>
      <c r="C23" s="57"/>
      <c r="D23" s="48" t="s">
        <v>92</v>
      </c>
      <c r="E23" s="54">
        <v>300</v>
      </c>
      <c r="F23" s="49" t="s">
        <v>80</v>
      </c>
      <c r="G23" s="35">
        <v>300</v>
      </c>
      <c r="H23" s="15"/>
    </row>
    <row r="24" spans="1:8" s="1" customFormat="1" ht="28.9" customHeight="1" x14ac:dyDescent="0.3">
      <c r="A24" s="46" t="s">
        <v>30</v>
      </c>
      <c r="B24" s="47" t="s">
        <v>81</v>
      </c>
      <c r="C24" s="52"/>
      <c r="D24" s="48" t="s">
        <v>82</v>
      </c>
      <c r="E24" s="48">
        <v>2335</v>
      </c>
      <c r="F24" s="49" t="s">
        <v>80</v>
      </c>
      <c r="G24" s="48">
        <v>2335</v>
      </c>
      <c r="H24" s="15"/>
    </row>
    <row r="25" spans="1:8" s="1" customFormat="1" ht="28.9" customHeight="1" x14ac:dyDescent="0.3">
      <c r="A25" s="46" t="s">
        <v>31</v>
      </c>
      <c r="B25" s="47" t="s">
        <v>85</v>
      </c>
      <c r="C25" s="52" t="s">
        <v>86</v>
      </c>
      <c r="D25" s="48" t="s">
        <v>87</v>
      </c>
      <c r="E25" s="48">
        <v>18099.79</v>
      </c>
      <c r="F25" s="49" t="s">
        <v>49</v>
      </c>
      <c r="G25" s="48">
        <v>18099.79</v>
      </c>
      <c r="H25" s="15"/>
    </row>
    <row r="26" spans="1:8" s="1" customFormat="1" ht="28.9" customHeight="1" x14ac:dyDescent="0.25">
      <c r="A26" s="46" t="s">
        <v>32</v>
      </c>
      <c r="B26" s="47" t="s">
        <v>88</v>
      </c>
      <c r="C26" s="52" t="s">
        <v>89</v>
      </c>
      <c r="D26" s="48" t="s">
        <v>90</v>
      </c>
      <c r="E26" s="48">
        <v>25000</v>
      </c>
      <c r="F26" s="49" t="s">
        <v>63</v>
      </c>
      <c r="G26" s="48">
        <v>25000</v>
      </c>
      <c r="H26" s="15"/>
    </row>
    <row r="27" spans="1:8" s="1" customFormat="1" ht="28.9" customHeight="1" x14ac:dyDescent="0.25">
      <c r="A27" s="46" t="s">
        <v>33</v>
      </c>
      <c r="B27" s="47" t="s">
        <v>79</v>
      </c>
      <c r="C27" s="52"/>
      <c r="D27" s="48" t="s">
        <v>91</v>
      </c>
      <c r="E27" s="48">
        <v>300</v>
      </c>
      <c r="F27" s="49" t="s">
        <v>124</v>
      </c>
      <c r="G27" s="48">
        <v>300</v>
      </c>
      <c r="H27" s="15"/>
    </row>
    <row r="28" spans="1:8" s="1" customFormat="1" ht="28.9" customHeight="1" x14ac:dyDescent="0.25">
      <c r="A28" s="109" t="s">
        <v>34</v>
      </c>
      <c r="B28" s="110" t="s">
        <v>93</v>
      </c>
      <c r="C28" s="111" t="s">
        <v>94</v>
      </c>
      <c r="D28" s="112" t="s">
        <v>69</v>
      </c>
      <c r="E28" s="112">
        <v>9404</v>
      </c>
      <c r="F28" s="113" t="s">
        <v>95</v>
      </c>
      <c r="G28" s="112">
        <v>9404</v>
      </c>
      <c r="H28" s="15"/>
    </row>
    <row r="29" spans="1:8" s="1" customFormat="1" ht="28.9" customHeight="1" x14ac:dyDescent="0.25">
      <c r="A29" s="46" t="s">
        <v>35</v>
      </c>
      <c r="B29" s="47" t="s">
        <v>96</v>
      </c>
      <c r="C29" s="52"/>
      <c r="D29" s="48" t="s">
        <v>46</v>
      </c>
      <c r="E29" s="48">
        <v>7744.88</v>
      </c>
      <c r="F29" s="49" t="s">
        <v>49</v>
      </c>
      <c r="G29" s="48">
        <v>7744.88</v>
      </c>
      <c r="H29" s="15"/>
    </row>
    <row r="30" spans="1:8" s="1" customFormat="1" ht="28.5" customHeight="1" x14ac:dyDescent="0.25">
      <c r="A30" s="12" t="s">
        <v>36</v>
      </c>
      <c r="B30" s="13" t="s">
        <v>97</v>
      </c>
      <c r="C30" s="34" t="s">
        <v>98</v>
      </c>
      <c r="D30" s="14" t="s">
        <v>99</v>
      </c>
      <c r="E30" s="14">
        <v>7340.8</v>
      </c>
      <c r="F30" s="16" t="s">
        <v>100</v>
      </c>
      <c r="G30" s="14">
        <v>7340.8</v>
      </c>
      <c r="H30" s="15"/>
    </row>
    <row r="31" spans="1:8" s="1" customFormat="1" ht="28.5" customHeight="1" x14ac:dyDescent="0.25">
      <c r="A31" s="66" t="s">
        <v>37</v>
      </c>
      <c r="B31" s="62" t="s">
        <v>101</v>
      </c>
      <c r="C31" s="63"/>
      <c r="D31" s="64" t="s">
        <v>102</v>
      </c>
      <c r="E31" s="64">
        <v>19688.580000000002</v>
      </c>
      <c r="F31" s="65" t="s">
        <v>49</v>
      </c>
      <c r="G31" s="14">
        <v>19688.580000000002</v>
      </c>
      <c r="H31" s="15"/>
    </row>
    <row r="32" spans="1:8" s="1" customFormat="1" ht="28.5" customHeight="1" thickBot="1" x14ac:dyDescent="0.3">
      <c r="A32" s="67" t="s">
        <v>38</v>
      </c>
      <c r="B32" s="58" t="s">
        <v>104</v>
      </c>
      <c r="C32" s="59" t="s">
        <v>103</v>
      </c>
      <c r="D32" s="60" t="s">
        <v>105</v>
      </c>
      <c r="E32" s="60">
        <v>3520.6</v>
      </c>
      <c r="F32" s="61" t="s">
        <v>49</v>
      </c>
      <c r="G32" s="96">
        <v>3520.6</v>
      </c>
      <c r="H32" s="15"/>
    </row>
    <row r="33" spans="1:9" s="1" customFormat="1" ht="28.5" customHeight="1" x14ac:dyDescent="0.25">
      <c r="A33" s="122" t="s">
        <v>39</v>
      </c>
      <c r="B33" s="115" t="s">
        <v>112</v>
      </c>
      <c r="C33" s="116" t="s">
        <v>111</v>
      </c>
      <c r="D33" s="117" t="s">
        <v>113</v>
      </c>
      <c r="E33" s="117">
        <v>12236.53</v>
      </c>
      <c r="F33" s="118" t="s">
        <v>49</v>
      </c>
      <c r="G33" s="117">
        <v>12236.53</v>
      </c>
      <c r="H33" s="15"/>
    </row>
    <row r="34" spans="1:9" s="1" customFormat="1" ht="28.5" customHeight="1" x14ac:dyDescent="0.25">
      <c r="A34" s="127" t="s">
        <v>110</v>
      </c>
      <c r="B34" s="128" t="s">
        <v>106</v>
      </c>
      <c r="C34" s="119" t="s">
        <v>107</v>
      </c>
      <c r="D34" s="120" t="s">
        <v>108</v>
      </c>
      <c r="E34" s="120">
        <v>1500</v>
      </c>
      <c r="F34" s="121" t="s">
        <v>109</v>
      </c>
      <c r="G34" s="117">
        <v>1500</v>
      </c>
      <c r="H34" s="15"/>
    </row>
    <row r="35" spans="1:9" s="1" customFormat="1" ht="28.5" customHeight="1" thickBot="1" x14ac:dyDescent="0.3">
      <c r="A35" s="123" t="s">
        <v>114</v>
      </c>
      <c r="B35" s="128" t="s">
        <v>115</v>
      </c>
      <c r="C35" s="126"/>
      <c r="D35" s="120" t="s">
        <v>116</v>
      </c>
      <c r="E35" s="120">
        <v>13423.39</v>
      </c>
      <c r="F35" s="121" t="s">
        <v>49</v>
      </c>
      <c r="G35" s="117">
        <v>13423.39</v>
      </c>
      <c r="H35" s="15"/>
    </row>
    <row r="36" spans="1:9" s="1" customFormat="1" ht="28.5" customHeight="1" thickBot="1" x14ac:dyDescent="0.3">
      <c r="A36" s="114" t="s">
        <v>117</v>
      </c>
      <c r="B36" s="125" t="s">
        <v>118</v>
      </c>
      <c r="C36" s="126" t="s">
        <v>120</v>
      </c>
      <c r="D36" s="120" t="s">
        <v>119</v>
      </c>
      <c r="E36" s="120">
        <v>2000</v>
      </c>
      <c r="F36" s="121" t="s">
        <v>109</v>
      </c>
      <c r="G36" s="117">
        <v>2000</v>
      </c>
      <c r="H36" s="15"/>
    </row>
    <row r="37" spans="1:9" s="1" customFormat="1" ht="28.5" customHeight="1" thickBot="1" x14ac:dyDescent="0.3">
      <c r="A37" s="129" t="s">
        <v>121</v>
      </c>
      <c r="B37" s="124" t="s">
        <v>126</v>
      </c>
      <c r="C37" s="131"/>
      <c r="D37" s="64" t="s">
        <v>127</v>
      </c>
      <c r="E37" s="64">
        <v>700</v>
      </c>
      <c r="F37" s="65" t="s">
        <v>124</v>
      </c>
      <c r="G37" s="14">
        <v>700</v>
      </c>
      <c r="H37" s="15"/>
    </row>
    <row r="38" spans="1:9" s="1" customFormat="1" ht="28.5" customHeight="1" thickBot="1" x14ac:dyDescent="0.3">
      <c r="A38" s="129" t="s">
        <v>125</v>
      </c>
      <c r="B38" s="124" t="s">
        <v>122</v>
      </c>
      <c r="C38" s="130"/>
      <c r="D38" s="120" t="s">
        <v>123</v>
      </c>
      <c r="E38" s="120">
        <v>300</v>
      </c>
      <c r="F38" s="121" t="s">
        <v>124</v>
      </c>
      <c r="G38" s="14">
        <v>300</v>
      </c>
      <c r="H38" s="15"/>
    </row>
    <row r="39" spans="1:9" s="1" customFormat="1" ht="28.5" customHeight="1" thickBot="1" x14ac:dyDescent="0.3">
      <c r="A39" s="107" t="s">
        <v>21</v>
      </c>
      <c r="B39" s="108"/>
      <c r="C39" s="17"/>
      <c r="D39" s="18"/>
      <c r="E39" s="18"/>
      <c r="F39" s="18"/>
      <c r="G39" s="97">
        <f>SUM(G10:G34)</f>
        <v>217154.61000000004</v>
      </c>
    </row>
    <row r="40" spans="1:9" s="1" customFormat="1" ht="28.5" customHeight="1" x14ac:dyDescent="0.3">
      <c r="A40" s="19"/>
      <c r="C40" s="21"/>
      <c r="D40" s="22"/>
      <c r="F40" s="23" t="s">
        <v>11</v>
      </c>
    </row>
    <row r="41" spans="1:9" s="1" customFormat="1" ht="28.5" customHeight="1" x14ac:dyDescent="0.25">
      <c r="A41" s="19"/>
      <c r="B41" s="102"/>
      <c r="C41" s="102"/>
      <c r="F41" s="22" t="s">
        <v>12</v>
      </c>
      <c r="G41" s="33">
        <v>9404</v>
      </c>
    </row>
    <row r="42" spans="1:9" s="1" customFormat="1" ht="28.5" customHeight="1" x14ac:dyDescent="0.25">
      <c r="B42" s="23"/>
      <c r="C42" s="23"/>
      <c r="F42" s="23" t="s">
        <v>13</v>
      </c>
    </row>
    <row r="43" spans="1:9" s="1" customFormat="1" ht="28.5" customHeight="1" x14ac:dyDescent="0.25">
      <c r="B43" s="23"/>
      <c r="C43" s="23"/>
      <c r="F43" s="23" t="s">
        <v>14</v>
      </c>
      <c r="G43" s="33">
        <v>207750.61</v>
      </c>
    </row>
    <row r="44" spans="1:9" s="1" customFormat="1" ht="18.75" x14ac:dyDescent="0.25">
      <c r="A44" s="98" t="s">
        <v>40</v>
      </c>
      <c r="B44" s="98"/>
      <c r="C44" s="98"/>
      <c r="D44" s="68"/>
      <c r="E44" s="68"/>
      <c r="F44" s="68"/>
      <c r="G44" s="8"/>
    </row>
    <row r="45" spans="1:9" s="1" customFormat="1" ht="15.75" thickBot="1" x14ac:dyDescent="0.3">
      <c r="A45" s="19"/>
      <c r="B45" s="20"/>
      <c r="C45" s="19"/>
      <c r="D45" s="19"/>
      <c r="E45" s="19"/>
      <c r="F45" s="19"/>
      <c r="G45" s="69"/>
      <c r="H45" s="22"/>
    </row>
    <row r="46" spans="1:9" s="19" customFormat="1" ht="60.75" thickBot="1" x14ac:dyDescent="0.3">
      <c r="A46" s="70" t="s">
        <v>3</v>
      </c>
      <c r="B46" s="71" t="s">
        <v>41</v>
      </c>
      <c r="C46" s="72" t="s">
        <v>42</v>
      </c>
      <c r="D46" s="72" t="s">
        <v>43</v>
      </c>
      <c r="E46" s="73" t="s">
        <v>7</v>
      </c>
      <c r="F46" s="74" t="s">
        <v>8</v>
      </c>
      <c r="G46" s="75" t="s">
        <v>9</v>
      </c>
    </row>
    <row r="47" spans="1:9" s="19" customFormat="1" ht="15.75" thickBot="1" x14ac:dyDescent="0.3">
      <c r="A47" s="76"/>
      <c r="B47" s="77"/>
      <c r="C47" s="78"/>
      <c r="D47" s="78"/>
      <c r="E47" s="79"/>
      <c r="F47" s="16"/>
      <c r="G47" s="14"/>
    </row>
    <row r="48" spans="1:9" s="19" customFormat="1" ht="15.75" thickBot="1" x14ac:dyDescent="0.3">
      <c r="A48" s="99" t="s">
        <v>21</v>
      </c>
      <c r="B48" s="100"/>
      <c r="C48" s="70"/>
      <c r="D48" s="70"/>
      <c r="E48" s="70"/>
      <c r="F48" s="80"/>
      <c r="G48" s="81">
        <f>SUM(G47:G47)</f>
        <v>0</v>
      </c>
      <c r="H48" s="30"/>
      <c r="I48" s="24"/>
    </row>
    <row r="49" spans="1:15" s="19" customFormat="1" ht="15" x14ac:dyDescent="0.25">
      <c r="A49" s="101"/>
      <c r="B49" s="101"/>
      <c r="C49" s="101"/>
      <c r="D49" s="101"/>
      <c r="E49" s="101"/>
      <c r="F49" s="82"/>
      <c r="G49" s="83"/>
    </row>
    <row r="50" spans="1:15" s="11" customFormat="1" ht="15" x14ac:dyDescent="0.25">
      <c r="A50" s="24"/>
      <c r="B50" s="24"/>
      <c r="C50" s="24"/>
      <c r="D50" s="24"/>
      <c r="E50" s="84"/>
      <c r="F50" s="82"/>
      <c r="G50" s="83"/>
      <c r="H50" s="10"/>
    </row>
    <row r="51" spans="1:15" s="26" customFormat="1" ht="56.25" customHeight="1" thickBot="1" x14ac:dyDescent="0.3">
      <c r="A51" s="19"/>
      <c r="B51" s="85"/>
      <c r="C51" s="19"/>
      <c r="D51" s="19"/>
      <c r="E51" s="19"/>
      <c r="F51" s="23" t="s">
        <v>11</v>
      </c>
      <c r="G51" s="86"/>
      <c r="H51" s="25"/>
    </row>
    <row r="52" spans="1:15" s="32" customFormat="1" ht="28.5" customHeight="1" thickBot="1" x14ac:dyDescent="0.3">
      <c r="A52" s="19"/>
      <c r="B52" s="102"/>
      <c r="C52" s="102"/>
      <c r="D52" s="19"/>
      <c r="E52" s="19"/>
      <c r="F52" s="22" t="s">
        <v>12</v>
      </c>
      <c r="G52" s="87">
        <f>SUM(C56)</f>
        <v>0</v>
      </c>
      <c r="H52" s="27"/>
      <c r="I52" s="27"/>
      <c r="J52" s="15"/>
      <c r="K52" s="15"/>
      <c r="L52" s="15"/>
      <c r="M52" s="15"/>
      <c r="N52" s="15"/>
      <c r="O52" s="15"/>
    </row>
    <row r="53" spans="1:15" s="19" customFormat="1" ht="15" x14ac:dyDescent="0.25">
      <c r="A53" s="1"/>
      <c r="B53" s="102"/>
      <c r="C53" s="102"/>
      <c r="D53" s="1"/>
      <c r="E53" s="1"/>
      <c r="F53" s="23" t="s">
        <v>13</v>
      </c>
      <c r="G53" s="87">
        <v>0</v>
      </c>
    </row>
    <row r="54" spans="1:15" s="19" customFormat="1" ht="15" x14ac:dyDescent="0.25">
      <c r="B54" s="85"/>
      <c r="C54" s="88"/>
      <c r="F54" s="23" t="s">
        <v>14</v>
      </c>
      <c r="G54" s="89">
        <f>G48-G52</f>
        <v>0</v>
      </c>
    </row>
    <row r="55" spans="1:15" s="19" customFormat="1" ht="15" x14ac:dyDescent="0.25">
      <c r="B55" s="20"/>
      <c r="D55" s="90"/>
      <c r="G55" s="83"/>
    </row>
    <row r="56" spans="1:15" s="19" customFormat="1" ht="15" x14ac:dyDescent="0.25">
      <c r="B56" s="20"/>
      <c r="G56" s="91"/>
    </row>
    <row r="57" spans="1:15" s="1" customFormat="1" ht="15" x14ac:dyDescent="0.25">
      <c r="A57" s="19"/>
      <c r="B57" s="20"/>
      <c r="C57" s="19"/>
      <c r="D57" s="19"/>
      <c r="E57" s="19"/>
      <c r="F57" s="19"/>
      <c r="G57" s="91"/>
    </row>
    <row r="58" spans="1:15" s="19" customFormat="1" ht="15" x14ac:dyDescent="0.25">
      <c r="B58" s="20"/>
      <c r="G58" s="91"/>
    </row>
    <row r="59" spans="1:15" s="19" customFormat="1" ht="15" x14ac:dyDescent="0.25">
      <c r="B59" s="20"/>
      <c r="G59" s="91"/>
    </row>
    <row r="60" spans="1:15" s="19" customFormat="1" ht="15" x14ac:dyDescent="0.25">
      <c r="B60" s="20"/>
      <c r="G60" s="69"/>
    </row>
    <row r="61" spans="1:15" s="19" customFormat="1" ht="126" x14ac:dyDescent="0.25">
      <c r="B61" s="20"/>
      <c r="G61" s="92" t="s">
        <v>44</v>
      </c>
    </row>
    <row r="62" spans="1:15" s="19" customFormat="1" ht="15" x14ac:dyDescent="0.25">
      <c r="A62" s="28"/>
      <c r="B62" s="29"/>
      <c r="C62" s="28"/>
      <c r="D62" s="28"/>
      <c r="E62" s="28"/>
      <c r="F62" s="28"/>
    </row>
    <row r="63" spans="1:15" s="19" customFormat="1" ht="15" x14ac:dyDescent="0.25">
      <c r="A63" s="28"/>
      <c r="B63" s="29"/>
      <c r="C63" s="28"/>
      <c r="D63" s="28"/>
      <c r="E63" s="28"/>
      <c r="F63" s="28"/>
    </row>
    <row r="64" spans="1:15" s="19" customFormat="1" ht="15" x14ac:dyDescent="0.25">
      <c r="A64" s="28"/>
      <c r="B64" s="29"/>
      <c r="C64" s="28"/>
      <c r="D64" s="28"/>
      <c r="E64" s="28"/>
      <c r="F64" s="28"/>
      <c r="G64" s="28"/>
    </row>
    <row r="65" spans="1:7" s="19" customFormat="1" ht="15" x14ac:dyDescent="0.25">
      <c r="A65" s="28"/>
      <c r="B65" s="29"/>
      <c r="C65" s="28"/>
      <c r="D65" s="28"/>
      <c r="E65" s="28"/>
      <c r="F65" s="28"/>
      <c r="G65" s="28"/>
    </row>
    <row r="66" spans="1:7" s="20" customFormat="1" ht="15" x14ac:dyDescent="0.25">
      <c r="A66" s="28"/>
      <c r="B66" s="29"/>
      <c r="C66" s="28"/>
      <c r="D66" s="28"/>
      <c r="E66" s="28"/>
      <c r="F66" s="28"/>
      <c r="G66" s="28"/>
    </row>
    <row r="67" spans="1:7" s="19" customFormat="1" ht="15" x14ac:dyDescent="0.25">
      <c r="A67" s="28"/>
      <c r="B67" s="29"/>
      <c r="C67" s="28"/>
      <c r="D67" s="28"/>
      <c r="E67" s="28"/>
      <c r="F67" s="28"/>
      <c r="G67" s="28"/>
    </row>
    <row r="68" spans="1:7" s="19" customFormat="1" ht="15" x14ac:dyDescent="0.25">
      <c r="A68" s="28"/>
      <c r="B68" s="29"/>
      <c r="C68" s="28"/>
      <c r="D68" s="28"/>
      <c r="E68" s="28"/>
      <c r="F68" s="28"/>
      <c r="G68" s="28"/>
    </row>
    <row r="69" spans="1:7" s="19" customFormat="1" ht="15" x14ac:dyDescent="0.25">
      <c r="A69" s="28"/>
      <c r="B69" s="29"/>
      <c r="C69" s="28"/>
      <c r="D69" s="28"/>
      <c r="E69" s="28"/>
      <c r="F69" s="28"/>
      <c r="G69" s="28"/>
    </row>
    <row r="70" spans="1:7" s="19" customFormat="1" ht="15" x14ac:dyDescent="0.25">
      <c r="A70" s="28"/>
      <c r="B70" s="29"/>
      <c r="C70" s="28"/>
      <c r="D70" s="28"/>
      <c r="E70" s="28"/>
      <c r="F70" s="28"/>
      <c r="G70" s="28"/>
    </row>
    <row r="71" spans="1:7" s="19" customFormat="1" ht="15" x14ac:dyDescent="0.25">
      <c r="A71" s="28"/>
      <c r="B71" s="29"/>
      <c r="C71" s="28"/>
      <c r="D71" s="28"/>
      <c r="E71" s="28"/>
      <c r="F71" s="28"/>
      <c r="G71" s="28"/>
    </row>
    <row r="72" spans="1:7" s="19" customFormat="1" ht="15" x14ac:dyDescent="0.25">
      <c r="A72" s="28"/>
      <c r="B72" s="29"/>
      <c r="C72" s="28"/>
      <c r="D72" s="28"/>
      <c r="E72" s="28"/>
      <c r="F72" s="28"/>
      <c r="G72" s="28"/>
    </row>
    <row r="73" spans="1:7" s="19" customFormat="1" ht="15" x14ac:dyDescent="0.25">
      <c r="A73" s="28"/>
      <c r="B73" s="29"/>
      <c r="C73" s="28"/>
      <c r="D73" s="28"/>
      <c r="E73" s="28"/>
      <c r="F73" s="28"/>
      <c r="G73" s="28"/>
    </row>
    <row r="74" spans="1:7" s="19" customFormat="1" ht="15" x14ac:dyDescent="0.25">
      <c r="A74" s="28"/>
      <c r="B74" s="29"/>
      <c r="C74" s="28"/>
      <c r="D74" s="28"/>
      <c r="E74" s="28"/>
      <c r="F74" s="28"/>
      <c r="G74" s="28"/>
    </row>
    <row r="75" spans="1:7" s="19" customFormat="1" ht="15" x14ac:dyDescent="0.25">
      <c r="A75" s="28"/>
      <c r="B75" s="29"/>
      <c r="C75" s="28"/>
      <c r="D75" s="28"/>
      <c r="E75" s="28"/>
      <c r="F75" s="28"/>
      <c r="G75" s="28"/>
    </row>
    <row r="76" spans="1:7" s="19" customFormat="1" ht="15" x14ac:dyDescent="0.25">
      <c r="A76" s="28"/>
      <c r="B76" s="29"/>
      <c r="C76" s="28"/>
      <c r="D76" s="28"/>
      <c r="E76" s="28"/>
      <c r="F76" s="28"/>
      <c r="G76" s="28"/>
    </row>
    <row r="77" spans="1:7" s="19" customFormat="1" ht="15" x14ac:dyDescent="0.25">
      <c r="A77" s="28"/>
      <c r="B77" s="29"/>
      <c r="C77" s="28"/>
      <c r="D77" s="28"/>
      <c r="E77" s="28"/>
      <c r="F77" s="28"/>
      <c r="G77" s="28"/>
    </row>
    <row r="78" spans="1:7" s="19" customFormat="1" ht="15" x14ac:dyDescent="0.25">
      <c r="A78" s="28"/>
      <c r="B78" s="29"/>
      <c r="C78" s="28"/>
      <c r="D78" s="28"/>
      <c r="E78" s="28"/>
      <c r="F78" s="28"/>
      <c r="G78" s="28"/>
    </row>
    <row r="79" spans="1:7" s="19" customFormat="1" ht="15" x14ac:dyDescent="0.25">
      <c r="A79" s="28"/>
      <c r="B79" s="29"/>
      <c r="C79" s="28"/>
      <c r="D79" s="28"/>
      <c r="E79" s="28"/>
      <c r="F79" s="28"/>
      <c r="G79" s="28"/>
    </row>
    <row r="80" spans="1:7" s="19" customFormat="1" ht="15" x14ac:dyDescent="0.25">
      <c r="A80" s="28"/>
      <c r="B80" s="29"/>
      <c r="C80" s="28"/>
      <c r="D80" s="28"/>
      <c r="E80" s="28"/>
      <c r="F80" s="28"/>
      <c r="G80" s="28"/>
    </row>
    <row r="81" spans="1:7" s="19" customFormat="1" ht="15" x14ac:dyDescent="0.25">
      <c r="A81" s="28"/>
      <c r="B81" s="29"/>
      <c r="C81" s="28"/>
      <c r="D81" s="28"/>
      <c r="E81" s="28"/>
      <c r="F81" s="28"/>
      <c r="G81" s="28"/>
    </row>
  </sheetData>
  <mergeCells count="11">
    <mergeCell ref="B41:C41"/>
    <mergeCell ref="A1:G3"/>
    <mergeCell ref="A5:C5"/>
    <mergeCell ref="A7:C7"/>
    <mergeCell ref="A8:C8"/>
    <mergeCell ref="A39:B39"/>
    <mergeCell ref="A44:C44"/>
    <mergeCell ref="A48:B48"/>
    <mergeCell ref="A49:E49"/>
    <mergeCell ref="B52:C52"/>
    <mergeCell ref="B53:C53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2017-07-11T08:31:43Z</dcterms:modified>
</cp:coreProperties>
</file>